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ateja\Desktop\"/>
    </mc:Choice>
  </mc:AlternateContent>
  <xr:revisionPtr revIDLastSave="0" documentId="13_ncr:1_{2B8736B9-C070-4EAD-A8EC-5415FF34B4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eljača 25" sheetId="14" r:id="rId1"/>
    <sheet name="siječanj 25" sheetId="13" r:id="rId2"/>
    <sheet name="prosinac" sheetId="12" r:id="rId3"/>
    <sheet name="Siječanj" sheetId="1" r:id="rId4"/>
    <sheet name="Veljača" sheetId="2" r:id="rId5"/>
    <sheet name="Ožujak" sheetId="4" r:id="rId6"/>
    <sheet name="Travanj" sheetId="3" r:id="rId7"/>
    <sheet name="Svibanj" sheetId="5" r:id="rId8"/>
    <sheet name="Lipanj" sheetId="6" r:id="rId9"/>
    <sheet name="Srpanj" sheetId="7" r:id="rId10"/>
    <sheet name="Kolovoz" sheetId="8" r:id="rId11"/>
    <sheet name="studeni" sheetId="11" r:id="rId12"/>
    <sheet name="Rujan" sheetId="9" r:id="rId13"/>
    <sheet name="List1" sheetId="10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4" l="1"/>
  <c r="G11" i="13"/>
  <c r="G11" i="12"/>
  <c r="G11" i="11"/>
  <c r="G11" i="9" l="1"/>
  <c r="G10" i="8" l="1"/>
  <c r="G11" i="2" l="1"/>
  <c r="G10" i="1" l="1"/>
</calcChain>
</file>

<file path=xl/sharedStrings.xml><?xml version="1.0" encoding="utf-8"?>
<sst xmlns="http://schemas.openxmlformats.org/spreadsheetml/2006/main" count="609" uniqueCount="68">
  <si>
    <t>Ukupan iznos zbirne isplate</t>
  </si>
  <si>
    <t>Vrsta rashoda/izdatka</t>
  </si>
  <si>
    <t>Redni broj</t>
  </si>
  <si>
    <t>Datum isplate</t>
  </si>
  <si>
    <t>Isplatitelj</t>
  </si>
  <si>
    <t>09.02.2024.</t>
  </si>
  <si>
    <t>31.01.2024.</t>
  </si>
  <si>
    <t>MZO</t>
  </si>
  <si>
    <t>Primatelj</t>
  </si>
  <si>
    <t>Zaposlenici</t>
  </si>
  <si>
    <t>Državni proračun RH</t>
  </si>
  <si>
    <t>Sjedište primatelja</t>
  </si>
  <si>
    <t>Zagreb</t>
  </si>
  <si>
    <t>GDPR</t>
  </si>
  <si>
    <t>OIB</t>
  </si>
  <si>
    <t>3111 Bruto plaća</t>
  </si>
  <si>
    <t>3132 Doprinosi na plaću</t>
  </si>
  <si>
    <t>3121 ostal rashodi za zaposlene</t>
  </si>
  <si>
    <t>UKUPNO:</t>
  </si>
  <si>
    <t>3231 Novčana naknada zbog nezapošljavanja osoba sa invaliditetom</t>
  </si>
  <si>
    <t>Naziv ustanove: Ekonomsko-turistička škola Karlovac</t>
  </si>
  <si>
    <t>Adresa: Frane Kurelca 2</t>
  </si>
  <si>
    <t>OIB:97613771398</t>
  </si>
  <si>
    <t>E-pošta: ured@ss-ekonomsko-turisticka-ka.skole.hr</t>
  </si>
  <si>
    <t>Isplate iz proračuna: Ministarstvo znanosti i obrazovanja</t>
  </si>
  <si>
    <t>Poštanski broj i grad: 47000 Karlovac   Telefonski broj: 047 614 596</t>
  </si>
  <si>
    <t>Siječanj 2024. g.</t>
  </si>
  <si>
    <t>Veljača 2024. g.</t>
  </si>
  <si>
    <t>11.03.2024.</t>
  </si>
  <si>
    <t>3295 Novčana naknada zbog nezapošljavanja osoba sa invaliditetom</t>
  </si>
  <si>
    <t>3121 ostali rashodi za zaposlene</t>
  </si>
  <si>
    <t>2.</t>
  </si>
  <si>
    <t>3113 Plaće za prekovremeni rad</t>
  </si>
  <si>
    <t>3.</t>
  </si>
  <si>
    <t>4.</t>
  </si>
  <si>
    <t>5.</t>
  </si>
  <si>
    <t>Ožujak 2024. g.</t>
  </si>
  <si>
    <t>10.04.2024.</t>
  </si>
  <si>
    <t>15.04.2024.</t>
  </si>
  <si>
    <t>Travanj 2024. g.</t>
  </si>
  <si>
    <t>09.05.2024.</t>
  </si>
  <si>
    <t>27.05.2024.</t>
  </si>
  <si>
    <t>Svibanj 2024. g.</t>
  </si>
  <si>
    <t>10.06.2024.</t>
  </si>
  <si>
    <t>17.06.2024.</t>
  </si>
  <si>
    <t>Lipanj 2024. g.</t>
  </si>
  <si>
    <t>09.07.2024.</t>
  </si>
  <si>
    <t>09.07.2024</t>
  </si>
  <si>
    <t>Srpanj 2024. g.</t>
  </si>
  <si>
    <t>09.08.2024.</t>
  </si>
  <si>
    <t>Kolovoz 2024. g.</t>
  </si>
  <si>
    <t>09.09.2024.</t>
  </si>
  <si>
    <t>Rujan 2024. g.</t>
  </si>
  <si>
    <t>09.10.2024.</t>
  </si>
  <si>
    <t>09.10.2024</t>
  </si>
  <si>
    <t>Ukupno:</t>
  </si>
  <si>
    <t>Studeni 2024. g.</t>
  </si>
  <si>
    <t>05.12.2024.</t>
  </si>
  <si>
    <t>11.12.2024.</t>
  </si>
  <si>
    <t>11.12.2024</t>
  </si>
  <si>
    <t>prosinac 2024. g.</t>
  </si>
  <si>
    <t>9.1.2025.</t>
  </si>
  <si>
    <t>18.12.2024. 27.1.2025.</t>
  </si>
  <si>
    <t>siječanj 2025. g.</t>
  </si>
  <si>
    <t>10.2.2025.</t>
  </si>
  <si>
    <t>veljača 2025. g.</t>
  </si>
  <si>
    <t>27.3.2025.</t>
  </si>
  <si>
    <t>11.3.2025.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</si>
</sst>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center"/>
    </xf>
    <xf numFmtId="0" fontId="0" fillId="5" borderId="0" xfId="0" applyFill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wrapText="1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5" borderId="0" xfId="0" applyFill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B7233-2BAE-45CD-91D6-C53769E53485}">
  <dimension ref="A1:H11"/>
  <sheetViews>
    <sheetView tabSelected="1" workbookViewId="0">
      <selection activeCell="G11" sqref="G11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65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s="23" t="s">
        <v>67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86477.04</v>
      </c>
      <c r="H6" s="1" t="s">
        <v>15</v>
      </c>
    </row>
    <row r="7" spans="1:8" ht="20.25" customHeight="1" x14ac:dyDescent="0.25">
      <c r="A7" s="1" t="s">
        <v>31</v>
      </c>
      <c r="B7" s="24" t="s">
        <v>67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2600.69</v>
      </c>
      <c r="H7" s="1" t="s">
        <v>32</v>
      </c>
    </row>
    <row r="8" spans="1:8" ht="23.25" customHeight="1" x14ac:dyDescent="0.25">
      <c r="A8" s="1" t="s">
        <v>33</v>
      </c>
      <c r="B8" s="24" t="s">
        <v>67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14697.78</v>
      </c>
      <c r="H8" s="1" t="s">
        <v>16</v>
      </c>
    </row>
    <row r="9" spans="1:8" ht="34.5" customHeight="1" x14ac:dyDescent="0.25">
      <c r="A9" s="1" t="s">
        <v>34</v>
      </c>
      <c r="B9" s="25" t="s">
        <v>66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220.72</v>
      </c>
      <c r="H9" s="1" t="s">
        <v>30</v>
      </c>
    </row>
    <row r="10" spans="1:8" ht="30" x14ac:dyDescent="0.25">
      <c r="A10" s="1" t="s">
        <v>35</v>
      </c>
      <c r="B10" s="23" t="s">
        <v>67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388</v>
      </c>
      <c r="H10" s="5" t="s">
        <v>29</v>
      </c>
    </row>
    <row r="11" spans="1:8" x14ac:dyDescent="0.25">
      <c r="F11" s="5" t="s">
        <v>55</v>
      </c>
      <c r="G11" s="21">
        <f>SUM(G6+G7+G8+G9+G10)</f>
        <v>104384.23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"/>
  <sheetViews>
    <sheetView workbookViewId="0">
      <selection activeCell="G10" sqref="G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48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49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83475.539999999994</v>
      </c>
      <c r="H6" s="1" t="s">
        <v>15</v>
      </c>
    </row>
    <row r="7" spans="1:8" ht="20.25" customHeight="1" x14ac:dyDescent="0.25">
      <c r="A7" s="1" t="s">
        <v>31</v>
      </c>
      <c r="B7" t="s">
        <v>49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0</v>
      </c>
      <c r="H7" s="1" t="s">
        <v>32</v>
      </c>
    </row>
    <row r="8" spans="1:8" ht="23.25" customHeight="1" x14ac:dyDescent="0.25">
      <c r="A8" s="1" t="s">
        <v>33</v>
      </c>
      <c r="B8" t="s">
        <v>49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13773.48</v>
      </c>
      <c r="H8" s="1" t="s">
        <v>16</v>
      </c>
    </row>
    <row r="9" spans="1:8" ht="21.75" customHeight="1" x14ac:dyDescent="0.25">
      <c r="A9" s="1" t="s">
        <v>34</v>
      </c>
      <c r="B9" t="s">
        <v>49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0</v>
      </c>
      <c r="H9" s="1" t="s">
        <v>30</v>
      </c>
    </row>
    <row r="10" spans="1:8" ht="30" x14ac:dyDescent="0.25">
      <c r="A10" s="1" t="s">
        <v>35</v>
      </c>
      <c r="B10" t="s">
        <v>49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10"/>
  <sheetViews>
    <sheetView workbookViewId="0">
      <selection activeCell="G10" sqref="G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50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51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86197.63</v>
      </c>
      <c r="H6" s="1" t="s">
        <v>15</v>
      </c>
    </row>
    <row r="7" spans="1:8" ht="23.25" customHeight="1" x14ac:dyDescent="0.25">
      <c r="A7" s="1">
        <v>2</v>
      </c>
      <c r="B7" t="s">
        <v>51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14222.6</v>
      </c>
      <c r="H7" s="1" t="s">
        <v>16</v>
      </c>
    </row>
    <row r="8" spans="1:8" ht="21.75" customHeight="1" x14ac:dyDescent="0.25">
      <c r="A8" s="1">
        <v>3</v>
      </c>
      <c r="B8" t="s">
        <v>51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7216.08</v>
      </c>
      <c r="H8" s="1" t="s">
        <v>17</v>
      </c>
    </row>
    <row r="9" spans="1:8" ht="30" x14ac:dyDescent="0.25">
      <c r="A9" s="1">
        <v>4</v>
      </c>
      <c r="B9" t="s">
        <v>51</v>
      </c>
      <c r="C9" s="5" t="s">
        <v>7</v>
      </c>
      <c r="D9" s="5" t="s">
        <v>10</v>
      </c>
      <c r="E9" s="5" t="s">
        <v>12</v>
      </c>
      <c r="F9" s="5">
        <v>18683136487</v>
      </c>
      <c r="G9" s="7">
        <v>336</v>
      </c>
      <c r="H9" s="5" t="s">
        <v>19</v>
      </c>
    </row>
    <row r="10" spans="1:8" s="2" customFormat="1" x14ac:dyDescent="0.25">
      <c r="A10" s="3"/>
      <c r="C10" s="4"/>
      <c r="D10" s="4"/>
      <c r="E10" s="4"/>
      <c r="F10" s="4" t="s">
        <v>18</v>
      </c>
      <c r="G10" s="8">
        <f>SUM(G6+G7+G8+G9)</f>
        <v>107972.31000000001</v>
      </c>
      <c r="H10" s="3"/>
    </row>
  </sheetData>
  <mergeCells count="4">
    <mergeCell ref="A1:H1"/>
    <mergeCell ref="A2:B2"/>
    <mergeCell ref="A3:C3"/>
    <mergeCell ref="A4:B4"/>
  </mergeCells>
  <pageMargins left="0.7" right="0.7" top="0.75" bottom="0.75" header="0.3" footer="0.3"/>
  <pageSetup paperSize="9" scale="6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1"/>
  <sheetViews>
    <sheetView workbookViewId="0">
      <selection activeCell="G9" sqref="G9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56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58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83836.72</v>
      </c>
      <c r="H6" s="1" t="s">
        <v>15</v>
      </c>
    </row>
    <row r="7" spans="1:8" ht="20.25" customHeight="1" x14ac:dyDescent="0.25">
      <c r="A7" s="1" t="s">
        <v>31</v>
      </c>
      <c r="B7" t="s">
        <v>58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3934.77</v>
      </c>
      <c r="H7" s="1" t="s">
        <v>32</v>
      </c>
    </row>
    <row r="8" spans="1:8" ht="23.25" customHeight="1" x14ac:dyDescent="0.25">
      <c r="A8" s="1" t="s">
        <v>33</v>
      </c>
      <c r="B8" t="s">
        <v>58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14482.29</v>
      </c>
      <c r="H8" s="1" t="s">
        <v>16</v>
      </c>
    </row>
    <row r="9" spans="1:8" ht="21.75" customHeight="1" x14ac:dyDescent="0.25">
      <c r="A9" s="1" t="s">
        <v>34</v>
      </c>
      <c r="B9" t="s">
        <v>57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2300</v>
      </c>
      <c r="H9" s="1" t="s">
        <v>30</v>
      </c>
    </row>
    <row r="10" spans="1:8" ht="30" x14ac:dyDescent="0.25">
      <c r="A10" s="1" t="s">
        <v>35</v>
      </c>
      <c r="B10" t="s">
        <v>59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x14ac:dyDescent="0.25">
      <c r="F11" s="5" t="s">
        <v>55</v>
      </c>
      <c r="G11" s="21">
        <f>SUM(G6+G7+G8+G9+G10)</f>
        <v>104889.78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1"/>
  <sheetViews>
    <sheetView workbookViewId="0">
      <selection activeCell="H11" sqref="A1:H11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52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53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83769.52</v>
      </c>
      <c r="H6" s="1" t="s">
        <v>15</v>
      </c>
    </row>
    <row r="7" spans="1:8" ht="20.25" customHeight="1" x14ac:dyDescent="0.25">
      <c r="A7" s="1" t="s">
        <v>31</v>
      </c>
      <c r="B7" t="s">
        <v>54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2525.09</v>
      </c>
      <c r="H7" s="1" t="s">
        <v>32</v>
      </c>
    </row>
    <row r="8" spans="1:8" ht="23.25" customHeight="1" x14ac:dyDescent="0.25">
      <c r="A8" s="1" t="s">
        <v>33</v>
      </c>
      <c r="B8" t="s">
        <v>53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14238.65</v>
      </c>
      <c r="H8" s="1" t="s">
        <v>16</v>
      </c>
    </row>
    <row r="9" spans="1:8" ht="21.75" customHeight="1" x14ac:dyDescent="0.25">
      <c r="A9" s="1" t="s">
        <v>34</v>
      </c>
      <c r="B9" t="s">
        <v>53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696.1</v>
      </c>
      <c r="H9" s="1" t="s">
        <v>30</v>
      </c>
    </row>
    <row r="10" spans="1:8" ht="30" x14ac:dyDescent="0.25">
      <c r="A10" s="1" t="s">
        <v>35</v>
      </c>
      <c r="B10" t="s">
        <v>53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x14ac:dyDescent="0.25">
      <c r="F11" s="5" t="s">
        <v>55</v>
      </c>
      <c r="G11" s="21">
        <f>SUM(G6+G7+G8+G9+G10)</f>
        <v>101565.36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36C99-B270-4803-B759-76A8F1DA09DF}">
  <dimension ref="A1:H11"/>
  <sheetViews>
    <sheetView workbookViewId="0">
      <selection activeCell="G9" sqref="G9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63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s="23" t="s">
        <v>64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82818.25</v>
      </c>
      <c r="H6" s="1" t="s">
        <v>15</v>
      </c>
    </row>
    <row r="7" spans="1:8" ht="20.25" customHeight="1" x14ac:dyDescent="0.25">
      <c r="A7" s="1" t="s">
        <v>31</v>
      </c>
      <c r="B7" s="24">
        <v>45698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3123.35</v>
      </c>
      <c r="H7" s="1" t="s">
        <v>32</v>
      </c>
    </row>
    <row r="8" spans="1:8" ht="23.25" customHeight="1" x14ac:dyDescent="0.25">
      <c r="A8" s="1" t="s">
        <v>33</v>
      </c>
      <c r="B8" s="24">
        <v>45698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14180.37</v>
      </c>
      <c r="H8" s="1" t="s">
        <v>16</v>
      </c>
    </row>
    <row r="9" spans="1:8" ht="34.5" customHeight="1" x14ac:dyDescent="0.25">
      <c r="A9" s="1" t="s">
        <v>34</v>
      </c>
      <c r="B9" s="25">
        <v>45715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523.83000000000004</v>
      </c>
      <c r="H9" s="1" t="s">
        <v>30</v>
      </c>
    </row>
    <row r="10" spans="1:8" ht="30" x14ac:dyDescent="0.25">
      <c r="A10" s="1" t="s">
        <v>35</v>
      </c>
      <c r="B10" s="23" t="s">
        <v>64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388</v>
      </c>
      <c r="H10" s="5" t="s">
        <v>29</v>
      </c>
    </row>
    <row r="11" spans="1:8" x14ac:dyDescent="0.25">
      <c r="F11" s="5" t="s">
        <v>55</v>
      </c>
      <c r="G11" s="21">
        <f>SUM(G6+G7+G8+G9+G10)</f>
        <v>101033.8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E9A13-8829-4156-88DD-6B0CE72AA3DC}">
  <dimension ref="A1:H11"/>
  <sheetViews>
    <sheetView workbookViewId="0">
      <selection activeCell="B10" sqref="B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60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61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84023.78</v>
      </c>
      <c r="H6" s="1" t="s">
        <v>15</v>
      </c>
    </row>
    <row r="7" spans="1:8" ht="20.25" customHeight="1" x14ac:dyDescent="0.25">
      <c r="A7" s="1" t="s">
        <v>31</v>
      </c>
      <c r="B7" t="s">
        <v>61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2422.8000000000002</v>
      </c>
      <c r="H7" s="1" t="s">
        <v>32</v>
      </c>
    </row>
    <row r="8" spans="1:8" ht="23.25" customHeight="1" x14ac:dyDescent="0.25">
      <c r="A8" s="1" t="s">
        <v>33</v>
      </c>
      <c r="B8" t="s">
        <v>61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14263.66</v>
      </c>
      <c r="H8" s="1" t="s">
        <v>16</v>
      </c>
    </row>
    <row r="9" spans="1:8" ht="34.5" customHeight="1" x14ac:dyDescent="0.25">
      <c r="A9" s="1" t="s">
        <v>34</v>
      </c>
      <c r="B9" s="22" t="s">
        <v>62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15741.44</v>
      </c>
      <c r="H9" s="1" t="s">
        <v>30</v>
      </c>
    </row>
    <row r="10" spans="1:8" ht="30" x14ac:dyDescent="0.25">
      <c r="A10" s="1" t="s">
        <v>35</v>
      </c>
      <c r="B10" t="s">
        <v>61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x14ac:dyDescent="0.25">
      <c r="F11" s="5" t="s">
        <v>55</v>
      </c>
      <c r="G11" s="21">
        <f>SUM(G6+G7+G8+G9+G10)</f>
        <v>116787.68000000001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style="1" bestFit="1" customWidth="1"/>
    <col min="2" max="2" width="14" customWidth="1"/>
    <col min="3" max="3" width="33.140625" style="5" customWidth="1"/>
    <col min="4" max="4" width="32.28515625" style="5" customWidth="1"/>
    <col min="5" max="6" width="27.28515625" style="5" customWidth="1"/>
    <col min="7" max="7" width="25.140625" style="1" customWidth="1"/>
    <col min="8" max="8" width="43.7109375" style="1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26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72506.52</v>
      </c>
      <c r="H6" s="1" t="s">
        <v>15</v>
      </c>
    </row>
    <row r="7" spans="1:8" ht="23.25" customHeight="1" x14ac:dyDescent="0.25">
      <c r="A7" s="1">
        <v>2</v>
      </c>
      <c r="B7" t="s">
        <v>5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11963.56</v>
      </c>
      <c r="H7" s="1" t="s">
        <v>16</v>
      </c>
    </row>
    <row r="8" spans="1:8" ht="21.75" customHeight="1" x14ac:dyDescent="0.25">
      <c r="A8" s="1">
        <v>3</v>
      </c>
      <c r="B8" t="s">
        <v>6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1190.01</v>
      </c>
      <c r="H8" s="1" t="s">
        <v>17</v>
      </c>
    </row>
    <row r="9" spans="1:8" ht="30" x14ac:dyDescent="0.25">
      <c r="A9" s="1">
        <v>4</v>
      </c>
      <c r="B9" t="s">
        <v>5</v>
      </c>
      <c r="C9" s="5" t="s">
        <v>7</v>
      </c>
      <c r="D9" s="5" t="s">
        <v>10</v>
      </c>
      <c r="E9" s="5" t="s">
        <v>12</v>
      </c>
      <c r="F9" s="5">
        <v>18683136487</v>
      </c>
      <c r="G9" s="7">
        <v>336</v>
      </c>
      <c r="H9" s="5" t="s">
        <v>19</v>
      </c>
    </row>
    <row r="10" spans="1:8" s="2" customFormat="1" x14ac:dyDescent="0.25">
      <c r="A10" s="3"/>
      <c r="C10" s="4"/>
      <c r="D10" s="4"/>
      <c r="E10" s="4"/>
      <c r="F10" s="4" t="s">
        <v>18</v>
      </c>
      <c r="G10" s="8">
        <f>SUM(G6+G7+G8+G9)</f>
        <v>85996.09</v>
      </c>
      <c r="H10" s="3"/>
    </row>
  </sheetData>
  <mergeCells count="4">
    <mergeCell ref="A2:B2"/>
    <mergeCell ref="A1:H1"/>
    <mergeCell ref="A3:C3"/>
    <mergeCell ref="A4:B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27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28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72059.88</v>
      </c>
      <c r="H6" s="1" t="s">
        <v>15</v>
      </c>
    </row>
    <row r="7" spans="1:8" ht="20.25" customHeight="1" x14ac:dyDescent="0.25">
      <c r="A7" s="1" t="s">
        <v>31</v>
      </c>
      <c r="B7" t="s">
        <v>28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907.56</v>
      </c>
      <c r="H7" s="1" t="s">
        <v>32</v>
      </c>
    </row>
    <row r="8" spans="1:8" ht="23.25" customHeight="1" x14ac:dyDescent="0.25">
      <c r="A8" s="1" t="s">
        <v>33</v>
      </c>
      <c r="B8" t="s">
        <v>28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12039.67</v>
      </c>
      <c r="H8" s="1" t="s">
        <v>16</v>
      </c>
    </row>
    <row r="9" spans="1:8" ht="21.75" customHeight="1" x14ac:dyDescent="0.25">
      <c r="A9" s="1" t="s">
        <v>34</v>
      </c>
      <c r="B9" t="s">
        <v>6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0</v>
      </c>
      <c r="H9" s="1" t="s">
        <v>30</v>
      </c>
    </row>
    <row r="10" spans="1:8" ht="30" x14ac:dyDescent="0.25">
      <c r="A10" s="1" t="s">
        <v>35</v>
      </c>
      <c r="B10" t="s">
        <v>28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s="2" customFormat="1" x14ac:dyDescent="0.25">
      <c r="A11" s="3"/>
      <c r="C11" s="4"/>
      <c r="D11" s="4"/>
      <c r="E11" s="4"/>
      <c r="F11" s="4" t="s">
        <v>18</v>
      </c>
      <c r="G11" s="8">
        <f>SUM(G6+G8+G9+G10+G7)</f>
        <v>85343.11</v>
      </c>
      <c r="H11" s="3"/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workbookViewId="0">
      <selection activeCell="A3" sqref="A3:C3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36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37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86711.69</v>
      </c>
      <c r="H6" s="1" t="s">
        <v>15</v>
      </c>
    </row>
    <row r="7" spans="1:8" ht="20.25" customHeight="1" x14ac:dyDescent="0.25">
      <c r="A7" s="1" t="s">
        <v>31</v>
      </c>
      <c r="B7" t="s">
        <v>37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682.87</v>
      </c>
      <c r="H7" s="1" t="s">
        <v>32</v>
      </c>
    </row>
    <row r="8" spans="1:8" ht="23.25" customHeight="1" x14ac:dyDescent="0.25">
      <c r="A8" s="1" t="s">
        <v>33</v>
      </c>
      <c r="B8" t="s">
        <v>37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14420.13</v>
      </c>
      <c r="H8" s="1" t="s">
        <v>16</v>
      </c>
    </row>
    <row r="9" spans="1:8" ht="21.75" customHeight="1" x14ac:dyDescent="0.25">
      <c r="A9" s="1" t="s">
        <v>34</v>
      </c>
      <c r="B9" t="s">
        <v>38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300</v>
      </c>
      <c r="H9" s="1" t="s">
        <v>30</v>
      </c>
    </row>
    <row r="10" spans="1:8" ht="30" x14ac:dyDescent="0.25">
      <c r="A10" s="1" t="s">
        <v>35</v>
      </c>
      <c r="B10" t="s">
        <v>37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39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40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86967.96</v>
      </c>
      <c r="H6" s="1" t="s">
        <v>15</v>
      </c>
    </row>
    <row r="7" spans="1:8" ht="20.25" customHeight="1" x14ac:dyDescent="0.25">
      <c r="A7" s="1" t="s">
        <v>31</v>
      </c>
      <c r="B7" t="s">
        <v>40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2591.23</v>
      </c>
      <c r="H7" s="1" t="s">
        <v>32</v>
      </c>
    </row>
    <row r="8" spans="1:8" ht="23.25" customHeight="1" x14ac:dyDescent="0.25">
      <c r="A8" s="1" t="s">
        <v>33</v>
      </c>
      <c r="B8" t="s">
        <v>40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14777.25</v>
      </c>
      <c r="H8" s="1" t="s">
        <v>16</v>
      </c>
    </row>
    <row r="9" spans="1:8" ht="21.75" customHeight="1" x14ac:dyDescent="0.25">
      <c r="A9" s="1" t="s">
        <v>34</v>
      </c>
      <c r="B9" t="s">
        <v>41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441.44</v>
      </c>
      <c r="H9" s="1" t="s">
        <v>30</v>
      </c>
    </row>
    <row r="10" spans="1:8" ht="30" x14ac:dyDescent="0.25">
      <c r="A10" s="1" t="s">
        <v>35</v>
      </c>
      <c r="B10" t="s">
        <v>40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42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43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84120.24</v>
      </c>
      <c r="H6" s="1" t="s">
        <v>15</v>
      </c>
    </row>
    <row r="7" spans="1:8" ht="20.25" customHeight="1" x14ac:dyDescent="0.25">
      <c r="A7" s="1" t="s">
        <v>31</v>
      </c>
      <c r="B7" t="s">
        <v>43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2411.96</v>
      </c>
      <c r="H7" s="1" t="s">
        <v>32</v>
      </c>
    </row>
    <row r="8" spans="1:8" ht="23.25" customHeight="1" x14ac:dyDescent="0.25">
      <c r="A8" s="1" t="s">
        <v>33</v>
      </c>
      <c r="B8" t="s">
        <v>43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14277.8</v>
      </c>
      <c r="H8" s="1" t="s">
        <v>16</v>
      </c>
    </row>
    <row r="9" spans="1:8" ht="21.75" customHeight="1" x14ac:dyDescent="0.25">
      <c r="A9" s="1" t="s">
        <v>34</v>
      </c>
      <c r="B9" t="s">
        <v>44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12300</v>
      </c>
      <c r="H9" s="1" t="s">
        <v>30</v>
      </c>
    </row>
    <row r="10" spans="1:8" ht="30" x14ac:dyDescent="0.25">
      <c r="A10" s="1" t="s">
        <v>35</v>
      </c>
      <c r="B10" t="s">
        <v>43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45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46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84462.01</v>
      </c>
      <c r="H6" s="1" t="s">
        <v>15</v>
      </c>
    </row>
    <row r="7" spans="1:8" ht="20.25" customHeight="1" x14ac:dyDescent="0.25">
      <c r="A7" s="1" t="s">
        <v>31</v>
      </c>
      <c r="B7" t="s">
        <v>47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937.8</v>
      </c>
      <c r="H7" s="1" t="s">
        <v>32</v>
      </c>
    </row>
    <row r="8" spans="1:8" ht="23.25" customHeight="1" x14ac:dyDescent="0.25">
      <c r="A8" s="1" t="s">
        <v>33</v>
      </c>
      <c r="B8" t="s">
        <v>47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14090.97</v>
      </c>
      <c r="H8" s="1" t="s">
        <v>16</v>
      </c>
    </row>
    <row r="9" spans="1:8" ht="21.75" customHeight="1" x14ac:dyDescent="0.25">
      <c r="A9" s="1" t="s">
        <v>34</v>
      </c>
      <c r="B9" t="s">
        <v>46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600</v>
      </c>
      <c r="H9" s="1" t="s">
        <v>30</v>
      </c>
    </row>
    <row r="10" spans="1:8" ht="30" x14ac:dyDescent="0.25">
      <c r="A10" s="1" t="s">
        <v>35</v>
      </c>
      <c r="B10" t="s">
        <v>46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14</vt:i4>
      </vt:variant>
    </vt:vector>
  </HeadingPairs>
  <TitlesOfParts>
    <vt:vector size="14" baseType="lpstr">
      <vt:lpstr>veljača 25</vt:lpstr>
      <vt:lpstr>siječanj 25</vt:lpstr>
      <vt:lpstr>prosinac</vt:lpstr>
      <vt:lpstr>Siječanj</vt:lpstr>
      <vt:lpstr>Veljača</vt:lpstr>
      <vt:lpstr>Ožujak</vt:lpstr>
      <vt:lpstr>Travanj</vt:lpstr>
      <vt:lpstr>Svibanj</vt:lpstr>
      <vt:lpstr>Lipanj</vt:lpstr>
      <vt:lpstr>Srpanj</vt:lpstr>
      <vt:lpstr>Kolovoz</vt:lpstr>
      <vt:lpstr>studeni</vt:lpstr>
      <vt:lpstr>Rujan</vt:lpstr>
      <vt:lpstr>List1</vt:lpstr>
    </vt:vector>
  </TitlesOfParts>
  <Company>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</dc:creator>
  <cp:lastModifiedBy>Mateja Tuček</cp:lastModifiedBy>
  <cp:lastPrinted>2024-09-20T08:33:19Z</cp:lastPrinted>
  <dcterms:created xsi:type="dcterms:W3CDTF">2024-02-19T06:53:31Z</dcterms:created>
  <dcterms:modified xsi:type="dcterms:W3CDTF">2025-03-17T08:59:13Z</dcterms:modified>
</cp:coreProperties>
</file>